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vonhausen\Desktop\Unidad\Anuario\2022\Tablas\"/>
    </mc:Choice>
  </mc:AlternateContent>
  <xr:revisionPtr revIDLastSave="0" documentId="13_ncr:1_{5E5DF601-5668-49DA-A0C5-466C2AEF684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.26.1" sheetId="1" r:id="rId1"/>
    <sheet name="A.26.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C18" i="2"/>
  <c r="O14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M23" i="1"/>
  <c r="L23" i="1"/>
  <c r="K23" i="1"/>
  <c r="I23" i="1"/>
  <c r="H23" i="1"/>
  <c r="G23" i="1"/>
  <c r="O23" i="1" s="1"/>
  <c r="E23" i="1"/>
  <c r="D23" i="1"/>
  <c r="C23" i="1"/>
  <c r="P23" i="1" l="1"/>
</calcChain>
</file>

<file path=xl/sharedStrings.xml><?xml version="1.0" encoding="utf-8"?>
<sst xmlns="http://schemas.openxmlformats.org/spreadsheetml/2006/main" count="58" uniqueCount="47">
  <si>
    <t>A.26.1</t>
  </si>
  <si>
    <t>Región (1)</t>
  </si>
  <si>
    <t>Gestión directa de la empresa</t>
  </si>
  <si>
    <t>Intermediada por OTIC</t>
  </si>
  <si>
    <t>Total</t>
  </si>
  <si>
    <t>Proporción de participantes y gastos intermediados por OTIC</t>
  </si>
  <si>
    <t>Participantes</t>
  </si>
  <si>
    <t>Gasto público</t>
  </si>
  <si>
    <t>Proporción participantes</t>
  </si>
  <si>
    <t>Proporción gasto público</t>
  </si>
  <si>
    <t>Antofagasta</t>
  </si>
  <si>
    <t>Coquimbo</t>
  </si>
  <si>
    <t>Valparaíso</t>
  </si>
  <si>
    <t>Biobío</t>
  </si>
  <si>
    <t>Araucanía</t>
  </si>
  <si>
    <t>Metropolitana</t>
  </si>
  <si>
    <t>Observaciones:</t>
  </si>
  <si>
    <t>(1) La región corresponde a donde se encuentra ubicada la empresa requirente.</t>
  </si>
  <si>
    <t>Sector</t>
  </si>
  <si>
    <t>A.26.2</t>
  </si>
  <si>
    <t>Los Ríos</t>
  </si>
  <si>
    <t>Los Lagos</t>
  </si>
  <si>
    <t>Maule</t>
  </si>
  <si>
    <t>Participantes evaluados a nivel regional y gasto público según tipo de gestión (intermediada o directa)</t>
  </si>
  <si>
    <t>Participantes evaluados y gasto público según sector (intermediada o directa)</t>
  </si>
  <si>
    <t>Gasto privado</t>
  </si>
  <si>
    <t>Ñuble</t>
  </si>
  <si>
    <t>Tarapacá</t>
  </si>
  <si>
    <t>Atacama</t>
  </si>
  <si>
    <t>Magallanes</t>
  </si>
  <si>
    <t>AGRÍCOLA Y GANADERO</t>
  </si>
  <si>
    <t>COMERCIO</t>
  </si>
  <si>
    <t>CONSTRUCCIÓN</t>
  </si>
  <si>
    <t>GASTRONOMÍA, HOTELERÍA Y TURISMO</t>
  </si>
  <si>
    <t>MINERÍA METÁLICA</t>
  </si>
  <si>
    <t>SERVICIOS</t>
  </si>
  <si>
    <t>TRANSPORTE Y LOGÍSTICA</t>
  </si>
  <si>
    <t>Aysén</t>
  </si>
  <si>
    <t>EDUCACIÓN</t>
  </si>
  <si>
    <t>ELABORACIÓN DE ALIMENTOS Y BEBIDAS</t>
  </si>
  <si>
    <t>MANUFACTURA METÁLICA</t>
  </si>
  <si>
    <t>SERVICIOS DE SALUD Y ASISTENCIA SOCIAL</t>
  </si>
  <si>
    <t>Arica y Parinacota</t>
  </si>
  <si>
    <t>O'Higgins</t>
  </si>
  <si>
    <t>Evaluación y Certificación de Competencias Laborales vía Franquicia Tributaria año 2022</t>
  </si>
  <si>
    <t>Fuente: Bases administrativas de Franquicia Tributaria año 2022, correspondiente al total de acciones liquidadas.</t>
  </si>
  <si>
    <t>Fuente: Bases administrativas de Franquicia Tributaria año 2022 correspondiente al total de acciones liquidadas.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</si>
</sst>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-&quot;$&quot;\ * #,##0_-;\-&quot;$&quot;\ * #,##0_-;_-&quot;$&quot;\ * &quot;-&quot;??_-;_-@_-"/>
    <numFmt numFmtId="167" formatCode="_-* #,##0_-;\-* #,##0_-;_-* &quot;-&quot;??_-;_-@_-"/>
    <numFmt numFmtId="168" formatCode="&quot;$&quot;\ #,##0"/>
    <numFmt numFmtId="169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/>
    </xf>
    <xf numFmtId="3" fontId="7" fillId="2" borderId="0" xfId="0" applyNumberFormat="1" applyFont="1" applyFill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right" vertical="center"/>
    </xf>
    <xf numFmtId="166" fontId="4" fillId="2" borderId="0" xfId="2" applyNumberFormat="1" applyFont="1" applyFill="1" applyBorder="1" applyAlignment="1">
      <alignment horizontal="center" vertical="center"/>
    </xf>
    <xf numFmtId="167" fontId="7" fillId="2" borderId="4" xfId="1" applyNumberFormat="1" applyFont="1" applyFill="1" applyBorder="1" applyAlignment="1">
      <alignment horizontal="right" vertical="center" wrapText="1"/>
    </xf>
    <xf numFmtId="166" fontId="7" fillId="2" borderId="0" xfId="2" applyNumberFormat="1" applyFont="1" applyFill="1" applyBorder="1" applyAlignment="1">
      <alignment horizontal="right" indent="1"/>
    </xf>
    <xf numFmtId="168" fontId="4" fillId="2" borderId="0" xfId="0" applyNumberFormat="1" applyFont="1" applyFill="1" applyAlignment="1">
      <alignment horizontal="center"/>
    </xf>
    <xf numFmtId="0" fontId="8" fillId="2" borderId="0" xfId="0" applyFont="1" applyFill="1"/>
    <xf numFmtId="0" fontId="4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justify" vertical="top" wrapText="1"/>
    </xf>
    <xf numFmtId="9" fontId="8" fillId="0" borderId="0" xfId="3" applyFont="1" applyFill="1" applyBorder="1" applyAlignment="1">
      <alignment horizontal="right" vertical="center"/>
    </xf>
    <xf numFmtId="169" fontId="7" fillId="2" borderId="4" xfId="3" applyNumberFormat="1" applyFont="1" applyFill="1" applyBorder="1" applyAlignment="1">
      <alignment horizontal="right" vertical="center" wrapText="1"/>
    </xf>
    <xf numFmtId="3" fontId="7" fillId="2" borderId="4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indent="1"/>
    </xf>
    <xf numFmtId="3" fontId="8" fillId="2" borderId="0" xfId="1" applyNumberFormat="1" applyFont="1" applyFill="1" applyBorder="1" applyAlignment="1">
      <alignment horizontal="right" vertical="center"/>
    </xf>
    <xf numFmtId="3" fontId="7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workbookViewId="0"/>
  </sheetViews>
  <sheetFormatPr baseColWidth="10" defaultRowHeight="12" x14ac:dyDescent="0.2"/>
  <cols>
    <col min="1" max="1" width="10.7109375" style="2" customWidth="1"/>
    <col min="2" max="2" width="14.5703125" style="3" customWidth="1"/>
    <col min="3" max="5" width="13.7109375" style="3" customWidth="1"/>
    <col min="6" max="6" width="2.140625" style="3" customWidth="1"/>
    <col min="7" max="9" width="14.5703125" style="3" customWidth="1"/>
    <col min="10" max="10" width="1.5703125" style="3" customWidth="1"/>
    <col min="11" max="13" width="13.85546875" style="3" customWidth="1"/>
    <col min="14" max="14" width="1.85546875" style="3" customWidth="1"/>
    <col min="15" max="15" width="21.42578125" style="3" customWidth="1"/>
    <col min="16" max="16" width="21.42578125" style="2" customWidth="1"/>
    <col min="17" max="255" width="11.42578125" style="2"/>
    <col min="256" max="256" width="18.140625" style="2" customWidth="1"/>
    <col min="257" max="257" width="24.28515625" style="2" customWidth="1"/>
    <col min="258" max="258" width="22.28515625" style="2" customWidth="1"/>
    <col min="259" max="511" width="11.42578125" style="2"/>
    <col min="512" max="512" width="18.140625" style="2" customWidth="1"/>
    <col min="513" max="513" width="24.28515625" style="2" customWidth="1"/>
    <col min="514" max="514" width="22.28515625" style="2" customWidth="1"/>
    <col min="515" max="767" width="11.42578125" style="2"/>
    <col min="768" max="768" width="18.140625" style="2" customWidth="1"/>
    <col min="769" max="769" width="24.28515625" style="2" customWidth="1"/>
    <col min="770" max="770" width="22.28515625" style="2" customWidth="1"/>
    <col min="771" max="1023" width="11.42578125" style="2"/>
    <col min="1024" max="1024" width="18.140625" style="2" customWidth="1"/>
    <col min="1025" max="1025" width="24.28515625" style="2" customWidth="1"/>
    <col min="1026" max="1026" width="22.28515625" style="2" customWidth="1"/>
    <col min="1027" max="1279" width="11.42578125" style="2"/>
    <col min="1280" max="1280" width="18.140625" style="2" customWidth="1"/>
    <col min="1281" max="1281" width="24.28515625" style="2" customWidth="1"/>
    <col min="1282" max="1282" width="22.28515625" style="2" customWidth="1"/>
    <col min="1283" max="1535" width="11.42578125" style="2"/>
    <col min="1536" max="1536" width="18.140625" style="2" customWidth="1"/>
    <col min="1537" max="1537" width="24.28515625" style="2" customWidth="1"/>
    <col min="1538" max="1538" width="22.28515625" style="2" customWidth="1"/>
    <col min="1539" max="1791" width="11.42578125" style="2"/>
    <col min="1792" max="1792" width="18.140625" style="2" customWidth="1"/>
    <col min="1793" max="1793" width="24.28515625" style="2" customWidth="1"/>
    <col min="1794" max="1794" width="22.28515625" style="2" customWidth="1"/>
    <col min="1795" max="2047" width="11.42578125" style="2"/>
    <col min="2048" max="2048" width="18.140625" style="2" customWidth="1"/>
    <col min="2049" max="2049" width="24.28515625" style="2" customWidth="1"/>
    <col min="2050" max="2050" width="22.28515625" style="2" customWidth="1"/>
    <col min="2051" max="2303" width="11.42578125" style="2"/>
    <col min="2304" max="2304" width="18.140625" style="2" customWidth="1"/>
    <col min="2305" max="2305" width="24.28515625" style="2" customWidth="1"/>
    <col min="2306" max="2306" width="22.28515625" style="2" customWidth="1"/>
    <col min="2307" max="2559" width="11.42578125" style="2"/>
    <col min="2560" max="2560" width="18.140625" style="2" customWidth="1"/>
    <col min="2561" max="2561" width="24.28515625" style="2" customWidth="1"/>
    <col min="2562" max="2562" width="22.28515625" style="2" customWidth="1"/>
    <col min="2563" max="2815" width="11.42578125" style="2"/>
    <col min="2816" max="2816" width="18.140625" style="2" customWidth="1"/>
    <col min="2817" max="2817" width="24.28515625" style="2" customWidth="1"/>
    <col min="2818" max="2818" width="22.28515625" style="2" customWidth="1"/>
    <col min="2819" max="3071" width="11.42578125" style="2"/>
    <col min="3072" max="3072" width="18.140625" style="2" customWidth="1"/>
    <col min="3073" max="3073" width="24.28515625" style="2" customWidth="1"/>
    <col min="3074" max="3074" width="22.28515625" style="2" customWidth="1"/>
    <col min="3075" max="3327" width="11.42578125" style="2"/>
    <col min="3328" max="3328" width="18.140625" style="2" customWidth="1"/>
    <col min="3329" max="3329" width="24.28515625" style="2" customWidth="1"/>
    <col min="3330" max="3330" width="22.28515625" style="2" customWidth="1"/>
    <col min="3331" max="3583" width="11.42578125" style="2"/>
    <col min="3584" max="3584" width="18.140625" style="2" customWidth="1"/>
    <col min="3585" max="3585" width="24.28515625" style="2" customWidth="1"/>
    <col min="3586" max="3586" width="22.28515625" style="2" customWidth="1"/>
    <col min="3587" max="3839" width="11.42578125" style="2"/>
    <col min="3840" max="3840" width="18.140625" style="2" customWidth="1"/>
    <col min="3841" max="3841" width="24.28515625" style="2" customWidth="1"/>
    <col min="3842" max="3842" width="22.28515625" style="2" customWidth="1"/>
    <col min="3843" max="4095" width="11.42578125" style="2"/>
    <col min="4096" max="4096" width="18.140625" style="2" customWidth="1"/>
    <col min="4097" max="4097" width="24.28515625" style="2" customWidth="1"/>
    <col min="4098" max="4098" width="22.28515625" style="2" customWidth="1"/>
    <col min="4099" max="4351" width="11.42578125" style="2"/>
    <col min="4352" max="4352" width="18.140625" style="2" customWidth="1"/>
    <col min="4353" max="4353" width="24.28515625" style="2" customWidth="1"/>
    <col min="4354" max="4354" width="22.28515625" style="2" customWidth="1"/>
    <col min="4355" max="4607" width="11.42578125" style="2"/>
    <col min="4608" max="4608" width="18.140625" style="2" customWidth="1"/>
    <col min="4609" max="4609" width="24.28515625" style="2" customWidth="1"/>
    <col min="4610" max="4610" width="22.28515625" style="2" customWidth="1"/>
    <col min="4611" max="4863" width="11.42578125" style="2"/>
    <col min="4864" max="4864" width="18.140625" style="2" customWidth="1"/>
    <col min="4865" max="4865" width="24.28515625" style="2" customWidth="1"/>
    <col min="4866" max="4866" width="22.28515625" style="2" customWidth="1"/>
    <col min="4867" max="5119" width="11.42578125" style="2"/>
    <col min="5120" max="5120" width="18.140625" style="2" customWidth="1"/>
    <col min="5121" max="5121" width="24.28515625" style="2" customWidth="1"/>
    <col min="5122" max="5122" width="22.28515625" style="2" customWidth="1"/>
    <col min="5123" max="5375" width="11.42578125" style="2"/>
    <col min="5376" max="5376" width="18.140625" style="2" customWidth="1"/>
    <col min="5377" max="5377" width="24.28515625" style="2" customWidth="1"/>
    <col min="5378" max="5378" width="22.28515625" style="2" customWidth="1"/>
    <col min="5379" max="5631" width="11.42578125" style="2"/>
    <col min="5632" max="5632" width="18.140625" style="2" customWidth="1"/>
    <col min="5633" max="5633" width="24.28515625" style="2" customWidth="1"/>
    <col min="5634" max="5634" width="22.28515625" style="2" customWidth="1"/>
    <col min="5635" max="5887" width="11.42578125" style="2"/>
    <col min="5888" max="5888" width="18.140625" style="2" customWidth="1"/>
    <col min="5889" max="5889" width="24.28515625" style="2" customWidth="1"/>
    <col min="5890" max="5890" width="22.28515625" style="2" customWidth="1"/>
    <col min="5891" max="6143" width="11.42578125" style="2"/>
    <col min="6144" max="6144" width="18.140625" style="2" customWidth="1"/>
    <col min="6145" max="6145" width="24.28515625" style="2" customWidth="1"/>
    <col min="6146" max="6146" width="22.28515625" style="2" customWidth="1"/>
    <col min="6147" max="6399" width="11.42578125" style="2"/>
    <col min="6400" max="6400" width="18.140625" style="2" customWidth="1"/>
    <col min="6401" max="6401" width="24.28515625" style="2" customWidth="1"/>
    <col min="6402" max="6402" width="22.28515625" style="2" customWidth="1"/>
    <col min="6403" max="6655" width="11.42578125" style="2"/>
    <col min="6656" max="6656" width="18.140625" style="2" customWidth="1"/>
    <col min="6657" max="6657" width="24.28515625" style="2" customWidth="1"/>
    <col min="6658" max="6658" width="22.28515625" style="2" customWidth="1"/>
    <col min="6659" max="6911" width="11.42578125" style="2"/>
    <col min="6912" max="6912" width="18.140625" style="2" customWidth="1"/>
    <col min="6913" max="6913" width="24.28515625" style="2" customWidth="1"/>
    <col min="6914" max="6914" width="22.28515625" style="2" customWidth="1"/>
    <col min="6915" max="7167" width="11.42578125" style="2"/>
    <col min="7168" max="7168" width="18.140625" style="2" customWidth="1"/>
    <col min="7169" max="7169" width="24.28515625" style="2" customWidth="1"/>
    <col min="7170" max="7170" width="22.28515625" style="2" customWidth="1"/>
    <col min="7171" max="7423" width="11.42578125" style="2"/>
    <col min="7424" max="7424" width="18.140625" style="2" customWidth="1"/>
    <col min="7425" max="7425" width="24.28515625" style="2" customWidth="1"/>
    <col min="7426" max="7426" width="22.28515625" style="2" customWidth="1"/>
    <col min="7427" max="7679" width="11.42578125" style="2"/>
    <col min="7680" max="7680" width="18.140625" style="2" customWidth="1"/>
    <col min="7681" max="7681" width="24.28515625" style="2" customWidth="1"/>
    <col min="7682" max="7682" width="22.28515625" style="2" customWidth="1"/>
    <col min="7683" max="7935" width="11.42578125" style="2"/>
    <col min="7936" max="7936" width="18.140625" style="2" customWidth="1"/>
    <col min="7937" max="7937" width="24.28515625" style="2" customWidth="1"/>
    <col min="7938" max="7938" width="22.28515625" style="2" customWidth="1"/>
    <col min="7939" max="8191" width="11.42578125" style="2"/>
    <col min="8192" max="8192" width="18.140625" style="2" customWidth="1"/>
    <col min="8193" max="8193" width="24.28515625" style="2" customWidth="1"/>
    <col min="8194" max="8194" width="22.28515625" style="2" customWidth="1"/>
    <col min="8195" max="8447" width="11.42578125" style="2"/>
    <col min="8448" max="8448" width="18.140625" style="2" customWidth="1"/>
    <col min="8449" max="8449" width="24.28515625" style="2" customWidth="1"/>
    <col min="8450" max="8450" width="22.28515625" style="2" customWidth="1"/>
    <col min="8451" max="8703" width="11.42578125" style="2"/>
    <col min="8704" max="8704" width="18.140625" style="2" customWidth="1"/>
    <col min="8705" max="8705" width="24.28515625" style="2" customWidth="1"/>
    <col min="8706" max="8706" width="22.28515625" style="2" customWidth="1"/>
    <col min="8707" max="8959" width="11.42578125" style="2"/>
    <col min="8960" max="8960" width="18.140625" style="2" customWidth="1"/>
    <col min="8961" max="8961" width="24.28515625" style="2" customWidth="1"/>
    <col min="8962" max="8962" width="22.28515625" style="2" customWidth="1"/>
    <col min="8963" max="9215" width="11.42578125" style="2"/>
    <col min="9216" max="9216" width="18.140625" style="2" customWidth="1"/>
    <col min="9217" max="9217" width="24.28515625" style="2" customWidth="1"/>
    <col min="9218" max="9218" width="22.28515625" style="2" customWidth="1"/>
    <col min="9219" max="9471" width="11.42578125" style="2"/>
    <col min="9472" max="9472" width="18.140625" style="2" customWidth="1"/>
    <col min="9473" max="9473" width="24.28515625" style="2" customWidth="1"/>
    <col min="9474" max="9474" width="22.28515625" style="2" customWidth="1"/>
    <col min="9475" max="9727" width="11.42578125" style="2"/>
    <col min="9728" max="9728" width="18.140625" style="2" customWidth="1"/>
    <col min="9729" max="9729" width="24.28515625" style="2" customWidth="1"/>
    <col min="9730" max="9730" width="22.28515625" style="2" customWidth="1"/>
    <col min="9731" max="9983" width="11.42578125" style="2"/>
    <col min="9984" max="9984" width="18.140625" style="2" customWidth="1"/>
    <col min="9985" max="9985" width="24.28515625" style="2" customWidth="1"/>
    <col min="9986" max="9986" width="22.28515625" style="2" customWidth="1"/>
    <col min="9987" max="10239" width="11.42578125" style="2"/>
    <col min="10240" max="10240" width="18.140625" style="2" customWidth="1"/>
    <col min="10241" max="10241" width="24.28515625" style="2" customWidth="1"/>
    <col min="10242" max="10242" width="22.28515625" style="2" customWidth="1"/>
    <col min="10243" max="10495" width="11.42578125" style="2"/>
    <col min="10496" max="10496" width="18.140625" style="2" customWidth="1"/>
    <col min="10497" max="10497" width="24.28515625" style="2" customWidth="1"/>
    <col min="10498" max="10498" width="22.28515625" style="2" customWidth="1"/>
    <col min="10499" max="10751" width="11.42578125" style="2"/>
    <col min="10752" max="10752" width="18.140625" style="2" customWidth="1"/>
    <col min="10753" max="10753" width="24.28515625" style="2" customWidth="1"/>
    <col min="10754" max="10754" width="22.28515625" style="2" customWidth="1"/>
    <col min="10755" max="11007" width="11.42578125" style="2"/>
    <col min="11008" max="11008" width="18.140625" style="2" customWidth="1"/>
    <col min="11009" max="11009" width="24.28515625" style="2" customWidth="1"/>
    <col min="11010" max="11010" width="22.28515625" style="2" customWidth="1"/>
    <col min="11011" max="11263" width="11.42578125" style="2"/>
    <col min="11264" max="11264" width="18.140625" style="2" customWidth="1"/>
    <col min="11265" max="11265" width="24.28515625" style="2" customWidth="1"/>
    <col min="11266" max="11266" width="22.28515625" style="2" customWidth="1"/>
    <col min="11267" max="11519" width="11.42578125" style="2"/>
    <col min="11520" max="11520" width="18.140625" style="2" customWidth="1"/>
    <col min="11521" max="11521" width="24.28515625" style="2" customWidth="1"/>
    <col min="11522" max="11522" width="22.28515625" style="2" customWidth="1"/>
    <col min="11523" max="11775" width="11.42578125" style="2"/>
    <col min="11776" max="11776" width="18.140625" style="2" customWidth="1"/>
    <col min="11777" max="11777" width="24.28515625" style="2" customWidth="1"/>
    <col min="11778" max="11778" width="22.28515625" style="2" customWidth="1"/>
    <col min="11779" max="12031" width="11.42578125" style="2"/>
    <col min="12032" max="12032" width="18.140625" style="2" customWidth="1"/>
    <col min="12033" max="12033" width="24.28515625" style="2" customWidth="1"/>
    <col min="12034" max="12034" width="22.28515625" style="2" customWidth="1"/>
    <col min="12035" max="12287" width="11.42578125" style="2"/>
    <col min="12288" max="12288" width="18.140625" style="2" customWidth="1"/>
    <col min="12289" max="12289" width="24.28515625" style="2" customWidth="1"/>
    <col min="12290" max="12290" width="22.28515625" style="2" customWidth="1"/>
    <col min="12291" max="12543" width="11.42578125" style="2"/>
    <col min="12544" max="12544" width="18.140625" style="2" customWidth="1"/>
    <col min="12545" max="12545" width="24.28515625" style="2" customWidth="1"/>
    <col min="12546" max="12546" width="22.28515625" style="2" customWidth="1"/>
    <col min="12547" max="12799" width="11.42578125" style="2"/>
    <col min="12800" max="12800" width="18.140625" style="2" customWidth="1"/>
    <col min="12801" max="12801" width="24.28515625" style="2" customWidth="1"/>
    <col min="12802" max="12802" width="22.28515625" style="2" customWidth="1"/>
    <col min="12803" max="13055" width="11.42578125" style="2"/>
    <col min="13056" max="13056" width="18.140625" style="2" customWidth="1"/>
    <col min="13057" max="13057" width="24.28515625" style="2" customWidth="1"/>
    <col min="13058" max="13058" width="22.28515625" style="2" customWidth="1"/>
    <col min="13059" max="13311" width="11.42578125" style="2"/>
    <col min="13312" max="13312" width="18.140625" style="2" customWidth="1"/>
    <col min="13313" max="13313" width="24.28515625" style="2" customWidth="1"/>
    <col min="13314" max="13314" width="22.28515625" style="2" customWidth="1"/>
    <col min="13315" max="13567" width="11.42578125" style="2"/>
    <col min="13568" max="13568" width="18.140625" style="2" customWidth="1"/>
    <col min="13569" max="13569" width="24.28515625" style="2" customWidth="1"/>
    <col min="13570" max="13570" width="22.28515625" style="2" customWidth="1"/>
    <col min="13571" max="13823" width="11.42578125" style="2"/>
    <col min="13824" max="13824" width="18.140625" style="2" customWidth="1"/>
    <col min="13825" max="13825" width="24.28515625" style="2" customWidth="1"/>
    <col min="13826" max="13826" width="22.28515625" style="2" customWidth="1"/>
    <col min="13827" max="14079" width="11.42578125" style="2"/>
    <col min="14080" max="14080" width="18.140625" style="2" customWidth="1"/>
    <col min="14081" max="14081" width="24.28515625" style="2" customWidth="1"/>
    <col min="14082" max="14082" width="22.28515625" style="2" customWidth="1"/>
    <col min="14083" max="14335" width="11.42578125" style="2"/>
    <col min="14336" max="14336" width="18.140625" style="2" customWidth="1"/>
    <col min="14337" max="14337" width="24.28515625" style="2" customWidth="1"/>
    <col min="14338" max="14338" width="22.28515625" style="2" customWidth="1"/>
    <col min="14339" max="14591" width="11.42578125" style="2"/>
    <col min="14592" max="14592" width="18.140625" style="2" customWidth="1"/>
    <col min="14593" max="14593" width="24.28515625" style="2" customWidth="1"/>
    <col min="14594" max="14594" width="22.28515625" style="2" customWidth="1"/>
    <col min="14595" max="14847" width="11.42578125" style="2"/>
    <col min="14848" max="14848" width="18.140625" style="2" customWidth="1"/>
    <col min="14849" max="14849" width="24.28515625" style="2" customWidth="1"/>
    <col min="14850" max="14850" width="22.28515625" style="2" customWidth="1"/>
    <col min="14851" max="15103" width="11.42578125" style="2"/>
    <col min="15104" max="15104" width="18.140625" style="2" customWidth="1"/>
    <col min="15105" max="15105" width="24.28515625" style="2" customWidth="1"/>
    <col min="15106" max="15106" width="22.28515625" style="2" customWidth="1"/>
    <col min="15107" max="15359" width="11.42578125" style="2"/>
    <col min="15360" max="15360" width="18.140625" style="2" customWidth="1"/>
    <col min="15361" max="15361" width="24.28515625" style="2" customWidth="1"/>
    <col min="15362" max="15362" width="22.28515625" style="2" customWidth="1"/>
    <col min="15363" max="15615" width="11.42578125" style="2"/>
    <col min="15616" max="15616" width="18.140625" style="2" customWidth="1"/>
    <col min="15617" max="15617" width="24.28515625" style="2" customWidth="1"/>
    <col min="15618" max="15618" width="22.28515625" style="2" customWidth="1"/>
    <col min="15619" max="15871" width="11.42578125" style="2"/>
    <col min="15872" max="15872" width="18.140625" style="2" customWidth="1"/>
    <col min="15873" max="15873" width="24.28515625" style="2" customWidth="1"/>
    <col min="15874" max="15874" width="22.28515625" style="2" customWidth="1"/>
    <col min="15875" max="16127" width="11.42578125" style="2"/>
    <col min="16128" max="16128" width="18.140625" style="2" customWidth="1"/>
    <col min="16129" max="16129" width="24.28515625" style="2" customWidth="1"/>
    <col min="16130" max="16130" width="22.28515625" style="2" customWidth="1"/>
    <col min="16131" max="16384" width="11.42578125" style="2"/>
  </cols>
  <sheetData>
    <row r="1" spans="1:16" ht="12.75" x14ac:dyDescent="0.2">
      <c r="A1" s="1" t="s">
        <v>0</v>
      </c>
    </row>
    <row r="2" spans="1:16" ht="15" x14ac:dyDescent="0.25">
      <c r="B2" s="24" t="s">
        <v>44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2.75" x14ac:dyDescent="0.2">
      <c r="B3" s="25" t="s">
        <v>23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x14ac:dyDescent="0.2">
      <c r="B4" s="2"/>
      <c r="C4" s="2"/>
      <c r="D4" s="2"/>
      <c r="E4" s="2"/>
      <c r="F4" s="2"/>
      <c r="G4" s="2"/>
      <c r="H4" s="2"/>
      <c r="I4" s="2"/>
      <c r="K4" s="2"/>
      <c r="L4" s="2"/>
      <c r="M4" s="2"/>
      <c r="N4" s="2"/>
      <c r="O4" s="2"/>
    </row>
    <row r="5" spans="1:16" x14ac:dyDescent="0.2">
      <c r="B5" s="27" t="s">
        <v>1</v>
      </c>
      <c r="C5" s="26" t="s">
        <v>2</v>
      </c>
      <c r="D5" s="26"/>
      <c r="E5" s="26"/>
      <c r="F5" s="4"/>
      <c r="G5" s="26" t="s">
        <v>3</v>
      </c>
      <c r="H5" s="26"/>
      <c r="I5" s="26"/>
      <c r="J5" s="4"/>
      <c r="K5" s="26" t="s">
        <v>4</v>
      </c>
      <c r="L5" s="26"/>
      <c r="M5" s="26"/>
      <c r="N5" s="2"/>
      <c r="O5" s="26" t="s">
        <v>5</v>
      </c>
      <c r="P5" s="26"/>
    </row>
    <row r="6" spans="1:16" ht="15.75" customHeight="1" thickBot="1" x14ac:dyDescent="0.25">
      <c r="B6" s="28"/>
      <c r="C6" s="5" t="s">
        <v>6</v>
      </c>
      <c r="D6" s="5" t="s">
        <v>7</v>
      </c>
      <c r="E6" s="5" t="s">
        <v>25</v>
      </c>
      <c r="G6" s="5" t="s">
        <v>6</v>
      </c>
      <c r="H6" s="5" t="s">
        <v>7</v>
      </c>
      <c r="I6" s="5" t="s">
        <v>25</v>
      </c>
      <c r="J6" s="6"/>
      <c r="K6" s="5" t="s">
        <v>6</v>
      </c>
      <c r="L6" s="5" t="s">
        <v>7</v>
      </c>
      <c r="M6" s="5" t="s">
        <v>25</v>
      </c>
      <c r="N6" s="7"/>
      <c r="O6" s="5" t="s">
        <v>8</v>
      </c>
      <c r="P6" s="5" t="s">
        <v>9</v>
      </c>
    </row>
    <row r="7" spans="1:16" x14ac:dyDescent="0.2">
      <c r="B7" s="21" t="s">
        <v>42</v>
      </c>
      <c r="C7" s="8">
        <v>0</v>
      </c>
      <c r="D7" s="8">
        <v>0</v>
      </c>
      <c r="E7" s="8">
        <v>0</v>
      </c>
      <c r="G7" s="8">
        <v>13</v>
      </c>
      <c r="H7" s="8">
        <v>2058840</v>
      </c>
      <c r="I7" s="8">
        <v>2501160</v>
      </c>
      <c r="J7" s="6"/>
      <c r="K7" s="8">
        <v>13</v>
      </c>
      <c r="L7" s="8">
        <v>2058840</v>
      </c>
      <c r="M7" s="8">
        <v>2501160</v>
      </c>
      <c r="N7" s="7"/>
      <c r="O7" s="17">
        <f>G7/K7</f>
        <v>1</v>
      </c>
      <c r="P7" s="17">
        <f t="shared" ref="P7:P23" si="0">H7/L7</f>
        <v>1</v>
      </c>
    </row>
    <row r="8" spans="1:16" x14ac:dyDescent="0.2">
      <c r="B8" s="21" t="s">
        <v>27</v>
      </c>
      <c r="C8" s="8">
        <v>0</v>
      </c>
      <c r="D8" s="8">
        <v>0</v>
      </c>
      <c r="E8" s="8">
        <v>0</v>
      </c>
      <c r="G8" s="8">
        <v>1</v>
      </c>
      <c r="H8" s="8">
        <v>72240</v>
      </c>
      <c r="I8" s="8">
        <v>387760</v>
      </c>
      <c r="J8" s="6"/>
      <c r="K8" s="8">
        <v>1</v>
      </c>
      <c r="L8" s="8">
        <v>72240</v>
      </c>
      <c r="M8" s="8">
        <v>387760</v>
      </c>
      <c r="N8" s="7"/>
      <c r="O8" s="17">
        <f t="shared" ref="O8:O22" si="1">G8/K8</f>
        <v>1</v>
      </c>
      <c r="P8" s="17">
        <f t="shared" si="0"/>
        <v>1</v>
      </c>
    </row>
    <row r="9" spans="1:16" x14ac:dyDescent="0.2">
      <c r="B9" s="21" t="s">
        <v>10</v>
      </c>
      <c r="C9" s="8">
        <v>0</v>
      </c>
      <c r="D9" s="8">
        <v>0</v>
      </c>
      <c r="E9" s="8">
        <v>0</v>
      </c>
      <c r="F9" s="6"/>
      <c r="G9" s="8">
        <v>21</v>
      </c>
      <c r="H9" s="8">
        <v>2032520</v>
      </c>
      <c r="I9" s="8">
        <v>3441408</v>
      </c>
      <c r="K9" s="8">
        <v>21</v>
      </c>
      <c r="L9" s="8">
        <v>2032520</v>
      </c>
      <c r="M9" s="8">
        <v>3441408</v>
      </c>
      <c r="N9" s="9"/>
      <c r="O9" s="17">
        <f t="shared" si="1"/>
        <v>1</v>
      </c>
      <c r="P9" s="17">
        <f t="shared" si="0"/>
        <v>1</v>
      </c>
    </row>
    <row r="10" spans="1:16" x14ac:dyDescent="0.2">
      <c r="B10" s="21" t="s">
        <v>28</v>
      </c>
      <c r="C10" s="8">
        <v>0</v>
      </c>
      <c r="D10" s="8">
        <v>0</v>
      </c>
      <c r="E10" s="8">
        <v>0</v>
      </c>
      <c r="F10" s="6"/>
      <c r="G10" s="8">
        <v>2</v>
      </c>
      <c r="H10" s="8">
        <v>185760</v>
      </c>
      <c r="I10" s="8">
        <v>204241</v>
      </c>
      <c r="K10" s="8">
        <v>2</v>
      </c>
      <c r="L10" s="8">
        <v>185760</v>
      </c>
      <c r="M10" s="8">
        <v>204241</v>
      </c>
      <c r="N10" s="9"/>
      <c r="O10" s="17">
        <f t="shared" si="1"/>
        <v>1</v>
      </c>
      <c r="P10" s="17">
        <f t="shared" si="0"/>
        <v>1</v>
      </c>
    </row>
    <row r="11" spans="1:16" x14ac:dyDescent="0.2">
      <c r="B11" s="21" t="s">
        <v>11</v>
      </c>
      <c r="C11" s="8">
        <v>0</v>
      </c>
      <c r="D11" s="8">
        <v>0</v>
      </c>
      <c r="E11" s="8">
        <v>0</v>
      </c>
      <c r="G11" s="8">
        <v>31</v>
      </c>
      <c r="H11" s="8">
        <v>3974640</v>
      </c>
      <c r="I11" s="8">
        <v>2302691</v>
      </c>
      <c r="K11" s="8">
        <v>31</v>
      </c>
      <c r="L11" s="8">
        <v>3974640</v>
      </c>
      <c r="M11" s="8">
        <v>2302691</v>
      </c>
      <c r="N11" s="9"/>
      <c r="O11" s="17">
        <f t="shared" si="1"/>
        <v>1</v>
      </c>
      <c r="P11" s="17">
        <f t="shared" si="0"/>
        <v>1</v>
      </c>
    </row>
    <row r="12" spans="1:16" x14ac:dyDescent="0.2">
      <c r="B12" s="21" t="s">
        <v>12</v>
      </c>
      <c r="C12" s="8">
        <v>1</v>
      </c>
      <c r="D12" s="8">
        <v>139320</v>
      </c>
      <c r="E12" s="8">
        <v>55248</v>
      </c>
      <c r="G12" s="8">
        <v>212</v>
      </c>
      <c r="H12" s="8">
        <v>23489920</v>
      </c>
      <c r="I12" s="8">
        <v>15138007</v>
      </c>
      <c r="K12" s="8">
        <v>213</v>
      </c>
      <c r="L12" s="8">
        <v>23629240</v>
      </c>
      <c r="M12" s="8">
        <v>15193255</v>
      </c>
      <c r="N12" s="9"/>
      <c r="O12" s="17">
        <f t="shared" si="1"/>
        <v>0.99530516431924887</v>
      </c>
      <c r="P12" s="17">
        <f t="shared" si="0"/>
        <v>0.9941039153184783</v>
      </c>
    </row>
    <row r="13" spans="1:16" x14ac:dyDescent="0.2">
      <c r="B13" s="21" t="s">
        <v>15</v>
      </c>
      <c r="C13" s="8">
        <v>66</v>
      </c>
      <c r="D13" s="8">
        <v>8999200</v>
      </c>
      <c r="E13" s="8">
        <v>5223048</v>
      </c>
      <c r="G13" s="8">
        <v>1113</v>
      </c>
      <c r="H13" s="8">
        <v>128558120</v>
      </c>
      <c r="I13" s="8">
        <v>82271290</v>
      </c>
      <c r="K13" s="8">
        <v>1179</v>
      </c>
      <c r="L13" s="8">
        <v>137557320</v>
      </c>
      <c r="M13" s="8">
        <v>87494338</v>
      </c>
      <c r="N13" s="9"/>
      <c r="O13" s="17">
        <f t="shared" si="1"/>
        <v>0.94402035623409675</v>
      </c>
      <c r="P13" s="17">
        <f t="shared" si="0"/>
        <v>0.93457854514757921</v>
      </c>
    </row>
    <row r="14" spans="1:16" x14ac:dyDescent="0.2">
      <c r="B14" s="21" t="s">
        <v>43</v>
      </c>
      <c r="C14" s="8">
        <v>200</v>
      </c>
      <c r="D14" s="8">
        <v>20851560</v>
      </c>
      <c r="E14" s="8">
        <v>5493440</v>
      </c>
      <c r="G14" s="8">
        <v>144</v>
      </c>
      <c r="H14" s="8">
        <v>14336280</v>
      </c>
      <c r="I14" s="8">
        <v>20215704</v>
      </c>
      <c r="J14" s="6"/>
      <c r="K14" s="8">
        <v>344</v>
      </c>
      <c r="L14" s="8">
        <v>35187840</v>
      </c>
      <c r="M14" s="8">
        <v>25709144</v>
      </c>
      <c r="N14" s="9"/>
      <c r="O14" s="17">
        <f>G14/K14</f>
        <v>0.41860465116279072</v>
      </c>
      <c r="P14" s="17">
        <f t="shared" si="0"/>
        <v>0.4074214274021935</v>
      </c>
    </row>
    <row r="15" spans="1:16" x14ac:dyDescent="0.2">
      <c r="B15" s="21" t="s">
        <v>22</v>
      </c>
      <c r="C15" s="8">
        <v>0</v>
      </c>
      <c r="D15" s="8">
        <v>0</v>
      </c>
      <c r="E15" s="8">
        <v>0</v>
      </c>
      <c r="G15" s="8">
        <v>146</v>
      </c>
      <c r="H15" s="8">
        <v>19042560</v>
      </c>
      <c r="I15" s="8">
        <v>8450208</v>
      </c>
      <c r="J15" s="6"/>
      <c r="K15" s="8">
        <v>146</v>
      </c>
      <c r="L15" s="8">
        <v>19042560</v>
      </c>
      <c r="M15" s="8">
        <v>8450208</v>
      </c>
      <c r="N15" s="9"/>
      <c r="O15" s="17">
        <f t="shared" si="1"/>
        <v>1</v>
      </c>
      <c r="P15" s="17">
        <f t="shared" si="0"/>
        <v>1</v>
      </c>
    </row>
    <row r="16" spans="1:16" x14ac:dyDescent="0.2">
      <c r="B16" s="21" t="s">
        <v>26</v>
      </c>
      <c r="C16" s="8">
        <v>2</v>
      </c>
      <c r="D16" s="8">
        <v>278640</v>
      </c>
      <c r="E16" s="8">
        <v>61362</v>
      </c>
      <c r="G16" s="8">
        <v>7</v>
      </c>
      <c r="H16" s="8">
        <v>882360</v>
      </c>
      <c r="I16" s="8">
        <v>577644</v>
      </c>
      <c r="K16" s="8">
        <v>9</v>
      </c>
      <c r="L16" s="8">
        <v>1161000</v>
      </c>
      <c r="M16" s="8">
        <v>639006</v>
      </c>
      <c r="N16" s="9"/>
      <c r="O16" s="17">
        <f t="shared" si="1"/>
        <v>0.77777777777777779</v>
      </c>
      <c r="P16" s="17">
        <f t="shared" si="0"/>
        <v>0.76</v>
      </c>
    </row>
    <row r="17" spans="2:16" x14ac:dyDescent="0.2">
      <c r="B17" s="21" t="s">
        <v>13</v>
      </c>
      <c r="C17" s="8">
        <v>0</v>
      </c>
      <c r="D17" s="8">
        <v>0</v>
      </c>
      <c r="E17" s="8">
        <v>0</v>
      </c>
      <c r="F17" s="6"/>
      <c r="G17" s="8">
        <v>61</v>
      </c>
      <c r="H17" s="8">
        <v>5954640</v>
      </c>
      <c r="I17" s="8">
        <v>10980115</v>
      </c>
      <c r="K17" s="8">
        <v>61</v>
      </c>
      <c r="L17" s="8">
        <v>5954640</v>
      </c>
      <c r="M17" s="8">
        <v>10980115</v>
      </c>
      <c r="N17" s="9"/>
      <c r="O17" s="17">
        <f t="shared" si="1"/>
        <v>1</v>
      </c>
      <c r="P17" s="17">
        <f t="shared" si="0"/>
        <v>1</v>
      </c>
    </row>
    <row r="18" spans="2:16" x14ac:dyDescent="0.2">
      <c r="B18" s="21" t="s">
        <v>14</v>
      </c>
      <c r="C18" s="8">
        <v>0</v>
      </c>
      <c r="D18" s="8">
        <v>0</v>
      </c>
      <c r="E18" s="8">
        <v>0</v>
      </c>
      <c r="G18" s="8">
        <v>192</v>
      </c>
      <c r="H18" s="8">
        <v>31737360</v>
      </c>
      <c r="I18" s="8">
        <v>9979131</v>
      </c>
      <c r="K18" s="8">
        <v>192</v>
      </c>
      <c r="L18" s="8">
        <v>31737360</v>
      </c>
      <c r="M18" s="8">
        <v>9979131</v>
      </c>
      <c r="N18" s="9"/>
      <c r="O18" s="17">
        <f t="shared" si="1"/>
        <v>1</v>
      </c>
      <c r="P18" s="17">
        <f t="shared" si="0"/>
        <v>1</v>
      </c>
    </row>
    <row r="19" spans="2:16" x14ac:dyDescent="0.2">
      <c r="B19" s="21" t="s">
        <v>20</v>
      </c>
      <c r="C19" s="8">
        <v>0</v>
      </c>
      <c r="D19" s="8">
        <v>0</v>
      </c>
      <c r="E19" s="8">
        <v>0</v>
      </c>
      <c r="G19" s="8">
        <v>3</v>
      </c>
      <c r="H19" s="8">
        <v>325080</v>
      </c>
      <c r="I19" s="8">
        <v>399759</v>
      </c>
      <c r="K19" s="8">
        <v>3</v>
      </c>
      <c r="L19" s="8">
        <v>325080</v>
      </c>
      <c r="M19" s="8">
        <v>399759</v>
      </c>
      <c r="N19" s="9"/>
      <c r="O19" s="17">
        <f t="shared" si="1"/>
        <v>1</v>
      </c>
      <c r="P19" s="17">
        <f t="shared" si="0"/>
        <v>1</v>
      </c>
    </row>
    <row r="20" spans="2:16" x14ac:dyDescent="0.2">
      <c r="B20" s="21" t="s">
        <v>21</v>
      </c>
      <c r="C20" s="8">
        <v>7</v>
      </c>
      <c r="D20" s="8">
        <v>1185800</v>
      </c>
      <c r="E20" s="8">
        <v>634200</v>
      </c>
      <c r="G20" s="8">
        <v>55</v>
      </c>
      <c r="H20" s="8">
        <v>5479920</v>
      </c>
      <c r="I20" s="8">
        <v>6912885</v>
      </c>
      <c r="K20" s="8">
        <v>62</v>
      </c>
      <c r="L20" s="8">
        <v>6665720</v>
      </c>
      <c r="M20" s="8">
        <v>7547085</v>
      </c>
      <c r="N20" s="9"/>
      <c r="O20" s="17">
        <f t="shared" si="1"/>
        <v>0.88709677419354838</v>
      </c>
      <c r="P20" s="17">
        <f t="shared" si="0"/>
        <v>0.8221047388729199</v>
      </c>
    </row>
    <row r="21" spans="2:16" x14ac:dyDescent="0.2">
      <c r="B21" s="21" t="s">
        <v>37</v>
      </c>
      <c r="C21" s="8">
        <v>0</v>
      </c>
      <c r="D21" s="8">
        <v>0</v>
      </c>
      <c r="E21" s="8">
        <v>0</v>
      </c>
      <c r="G21" s="8">
        <v>14</v>
      </c>
      <c r="H21" s="8">
        <v>1857600</v>
      </c>
      <c r="I21" s="8">
        <v>1160004</v>
      </c>
      <c r="K21" s="8">
        <v>14</v>
      </c>
      <c r="L21" s="8">
        <v>1857600</v>
      </c>
      <c r="M21" s="8">
        <v>1160004</v>
      </c>
      <c r="N21" s="9"/>
      <c r="O21" s="17">
        <f t="shared" si="1"/>
        <v>1</v>
      </c>
      <c r="P21" s="17">
        <f t="shared" si="0"/>
        <v>1</v>
      </c>
    </row>
    <row r="22" spans="2:16" x14ac:dyDescent="0.2">
      <c r="B22" s="21" t="s">
        <v>29</v>
      </c>
      <c r="C22" s="8">
        <v>0</v>
      </c>
      <c r="D22" s="8">
        <v>0</v>
      </c>
      <c r="E22" s="8">
        <v>0</v>
      </c>
      <c r="G22" s="8">
        <v>60</v>
      </c>
      <c r="H22" s="8">
        <v>8740000</v>
      </c>
      <c r="I22" s="8">
        <v>3800003</v>
      </c>
      <c r="K22" s="8">
        <v>60</v>
      </c>
      <c r="L22" s="8">
        <v>8740000</v>
      </c>
      <c r="M22" s="8">
        <v>3800003</v>
      </c>
      <c r="N22" s="9"/>
      <c r="O22" s="17">
        <f t="shared" si="1"/>
        <v>1</v>
      </c>
      <c r="P22" s="17">
        <f t="shared" si="0"/>
        <v>1</v>
      </c>
    </row>
    <row r="23" spans="2:16" ht="12.75" thickBot="1" x14ac:dyDescent="0.25">
      <c r="B23" s="19" t="s">
        <v>4</v>
      </c>
      <c r="C23" s="10">
        <f>SUM(C7:C22)</f>
        <v>276</v>
      </c>
      <c r="D23" s="10">
        <f t="shared" ref="D23:E23" si="2">SUM(D7:D22)</f>
        <v>31454520</v>
      </c>
      <c r="E23" s="10">
        <f t="shared" si="2"/>
        <v>11467298</v>
      </c>
      <c r="G23" s="10">
        <f>SUM(G7:G22)</f>
        <v>2075</v>
      </c>
      <c r="H23" s="10">
        <f t="shared" ref="H23:I23" si="3">SUM(H7:H22)</f>
        <v>248727840</v>
      </c>
      <c r="I23" s="10">
        <f t="shared" si="3"/>
        <v>168722010</v>
      </c>
      <c r="J23" s="6"/>
      <c r="K23" s="10">
        <f>SUM(K7:K22)</f>
        <v>2351</v>
      </c>
      <c r="L23" s="10">
        <f t="shared" ref="L23:M23" si="4">SUM(L7:L22)</f>
        <v>280182360</v>
      </c>
      <c r="M23" s="10">
        <f t="shared" si="4"/>
        <v>180189308</v>
      </c>
      <c r="N23" s="11"/>
      <c r="O23" s="18">
        <f>G23/K23</f>
        <v>0.88260314759676728</v>
      </c>
      <c r="P23" s="18">
        <f t="shared" si="0"/>
        <v>0.88773554480731764</v>
      </c>
    </row>
    <row r="24" spans="2:16" x14ac:dyDescent="0.2">
      <c r="B24" s="2"/>
      <c r="C24" s="12"/>
      <c r="D24" s="12"/>
      <c r="E24" s="12"/>
      <c r="F24" s="6"/>
      <c r="G24" s="12"/>
      <c r="H24" s="12"/>
      <c r="I24" s="12"/>
      <c r="J24" s="12"/>
      <c r="K24" s="12"/>
      <c r="L24" s="12"/>
      <c r="M24" s="12"/>
      <c r="O24" s="2"/>
    </row>
    <row r="25" spans="2:16" x14ac:dyDescent="0.2">
      <c r="B25" s="13" t="s">
        <v>45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O25" s="2"/>
    </row>
    <row r="26" spans="2:16" x14ac:dyDescent="0.2">
      <c r="B26" s="2"/>
      <c r="O26" s="2"/>
    </row>
    <row r="27" spans="2:16" x14ac:dyDescent="0.2">
      <c r="B27" s="15" t="s">
        <v>16</v>
      </c>
    </row>
    <row r="28" spans="2:16" x14ac:dyDescent="0.2">
      <c r="B28" s="6" t="s">
        <v>17</v>
      </c>
      <c r="C28" s="6"/>
      <c r="D28" s="6"/>
      <c r="E28" s="6"/>
      <c r="F28" s="16"/>
      <c r="G28" s="16"/>
      <c r="H28" s="16"/>
      <c r="I28" s="16"/>
      <c r="J28" s="16"/>
    </row>
  </sheetData>
  <mergeCells count="7">
    <mergeCell ref="B2:P2"/>
    <mergeCell ref="B3:P3"/>
    <mergeCell ref="G5:I5"/>
    <mergeCell ref="K5:M5"/>
    <mergeCell ref="O5:P5"/>
    <mergeCell ref="C5:E5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tabSelected="1" workbookViewId="0"/>
  </sheetViews>
  <sheetFormatPr baseColWidth="10" defaultRowHeight="12" x14ac:dyDescent="0.2"/>
  <cols>
    <col min="1" max="1" width="11.7109375" style="2" customWidth="1"/>
    <col min="2" max="2" width="48.5703125" style="3" customWidth="1"/>
    <col min="3" max="4" width="16.42578125" style="3" customWidth="1"/>
    <col min="5" max="5" width="2.140625" style="3" customWidth="1"/>
    <col min="6" max="209" width="11.42578125" style="2"/>
    <col min="210" max="210" width="18.140625" style="2" customWidth="1"/>
    <col min="211" max="211" width="24.28515625" style="2" customWidth="1"/>
    <col min="212" max="212" width="22.28515625" style="2" customWidth="1"/>
    <col min="213" max="465" width="11.42578125" style="2"/>
    <col min="466" max="466" width="18.140625" style="2" customWidth="1"/>
    <col min="467" max="467" width="24.28515625" style="2" customWidth="1"/>
    <col min="468" max="468" width="22.28515625" style="2" customWidth="1"/>
    <col min="469" max="721" width="11.42578125" style="2"/>
    <col min="722" max="722" width="18.140625" style="2" customWidth="1"/>
    <col min="723" max="723" width="24.28515625" style="2" customWidth="1"/>
    <col min="724" max="724" width="22.28515625" style="2" customWidth="1"/>
    <col min="725" max="977" width="11.42578125" style="2"/>
    <col min="978" max="978" width="18.140625" style="2" customWidth="1"/>
    <col min="979" max="979" width="24.28515625" style="2" customWidth="1"/>
    <col min="980" max="980" width="22.28515625" style="2" customWidth="1"/>
    <col min="981" max="1233" width="11.42578125" style="2"/>
    <col min="1234" max="1234" width="18.140625" style="2" customWidth="1"/>
    <col min="1235" max="1235" width="24.28515625" style="2" customWidth="1"/>
    <col min="1236" max="1236" width="22.28515625" style="2" customWidth="1"/>
    <col min="1237" max="1489" width="11.42578125" style="2"/>
    <col min="1490" max="1490" width="18.140625" style="2" customWidth="1"/>
    <col min="1491" max="1491" width="24.28515625" style="2" customWidth="1"/>
    <col min="1492" max="1492" width="22.28515625" style="2" customWidth="1"/>
    <col min="1493" max="1745" width="11.42578125" style="2"/>
    <col min="1746" max="1746" width="18.140625" style="2" customWidth="1"/>
    <col min="1747" max="1747" width="24.28515625" style="2" customWidth="1"/>
    <col min="1748" max="1748" width="22.28515625" style="2" customWidth="1"/>
    <col min="1749" max="2001" width="11.42578125" style="2"/>
    <col min="2002" max="2002" width="18.140625" style="2" customWidth="1"/>
    <col min="2003" max="2003" width="24.28515625" style="2" customWidth="1"/>
    <col min="2004" max="2004" width="22.28515625" style="2" customWidth="1"/>
    <col min="2005" max="2257" width="11.42578125" style="2"/>
    <col min="2258" max="2258" width="18.140625" style="2" customWidth="1"/>
    <col min="2259" max="2259" width="24.28515625" style="2" customWidth="1"/>
    <col min="2260" max="2260" width="22.28515625" style="2" customWidth="1"/>
    <col min="2261" max="2513" width="11.42578125" style="2"/>
    <col min="2514" max="2514" width="18.140625" style="2" customWidth="1"/>
    <col min="2515" max="2515" width="24.28515625" style="2" customWidth="1"/>
    <col min="2516" max="2516" width="22.28515625" style="2" customWidth="1"/>
    <col min="2517" max="2769" width="11.42578125" style="2"/>
    <col min="2770" max="2770" width="18.140625" style="2" customWidth="1"/>
    <col min="2771" max="2771" width="24.28515625" style="2" customWidth="1"/>
    <col min="2772" max="2772" width="22.28515625" style="2" customWidth="1"/>
    <col min="2773" max="3025" width="11.42578125" style="2"/>
    <col min="3026" max="3026" width="18.140625" style="2" customWidth="1"/>
    <col min="3027" max="3027" width="24.28515625" style="2" customWidth="1"/>
    <col min="3028" max="3028" width="22.28515625" style="2" customWidth="1"/>
    <col min="3029" max="3281" width="11.42578125" style="2"/>
    <col min="3282" max="3282" width="18.140625" style="2" customWidth="1"/>
    <col min="3283" max="3283" width="24.28515625" style="2" customWidth="1"/>
    <col min="3284" max="3284" width="22.28515625" style="2" customWidth="1"/>
    <col min="3285" max="3537" width="11.42578125" style="2"/>
    <col min="3538" max="3538" width="18.140625" style="2" customWidth="1"/>
    <col min="3539" max="3539" width="24.28515625" style="2" customWidth="1"/>
    <col min="3540" max="3540" width="22.28515625" style="2" customWidth="1"/>
    <col min="3541" max="3793" width="11.42578125" style="2"/>
    <col min="3794" max="3794" width="18.140625" style="2" customWidth="1"/>
    <col min="3795" max="3795" width="24.28515625" style="2" customWidth="1"/>
    <col min="3796" max="3796" width="22.28515625" style="2" customWidth="1"/>
    <col min="3797" max="4049" width="11.42578125" style="2"/>
    <col min="4050" max="4050" width="18.140625" style="2" customWidth="1"/>
    <col min="4051" max="4051" width="24.28515625" style="2" customWidth="1"/>
    <col min="4052" max="4052" width="22.28515625" style="2" customWidth="1"/>
    <col min="4053" max="4305" width="11.42578125" style="2"/>
    <col min="4306" max="4306" width="18.140625" style="2" customWidth="1"/>
    <col min="4307" max="4307" width="24.28515625" style="2" customWidth="1"/>
    <col min="4308" max="4308" width="22.28515625" style="2" customWidth="1"/>
    <col min="4309" max="4561" width="11.42578125" style="2"/>
    <col min="4562" max="4562" width="18.140625" style="2" customWidth="1"/>
    <col min="4563" max="4563" width="24.28515625" style="2" customWidth="1"/>
    <col min="4564" max="4564" width="22.28515625" style="2" customWidth="1"/>
    <col min="4565" max="4817" width="11.42578125" style="2"/>
    <col min="4818" max="4818" width="18.140625" style="2" customWidth="1"/>
    <col min="4819" max="4819" width="24.28515625" style="2" customWidth="1"/>
    <col min="4820" max="4820" width="22.28515625" style="2" customWidth="1"/>
    <col min="4821" max="5073" width="11.42578125" style="2"/>
    <col min="5074" max="5074" width="18.140625" style="2" customWidth="1"/>
    <col min="5075" max="5075" width="24.28515625" style="2" customWidth="1"/>
    <col min="5076" max="5076" width="22.28515625" style="2" customWidth="1"/>
    <col min="5077" max="5329" width="11.42578125" style="2"/>
    <col min="5330" max="5330" width="18.140625" style="2" customWidth="1"/>
    <col min="5331" max="5331" width="24.28515625" style="2" customWidth="1"/>
    <col min="5332" max="5332" width="22.28515625" style="2" customWidth="1"/>
    <col min="5333" max="5585" width="11.42578125" style="2"/>
    <col min="5586" max="5586" width="18.140625" style="2" customWidth="1"/>
    <col min="5587" max="5587" width="24.28515625" style="2" customWidth="1"/>
    <col min="5588" max="5588" width="22.28515625" style="2" customWidth="1"/>
    <col min="5589" max="5841" width="11.42578125" style="2"/>
    <col min="5842" max="5842" width="18.140625" style="2" customWidth="1"/>
    <col min="5843" max="5843" width="24.28515625" style="2" customWidth="1"/>
    <col min="5844" max="5844" width="22.28515625" style="2" customWidth="1"/>
    <col min="5845" max="6097" width="11.42578125" style="2"/>
    <col min="6098" max="6098" width="18.140625" style="2" customWidth="1"/>
    <col min="6099" max="6099" width="24.28515625" style="2" customWidth="1"/>
    <col min="6100" max="6100" width="22.28515625" style="2" customWidth="1"/>
    <col min="6101" max="6353" width="11.42578125" style="2"/>
    <col min="6354" max="6354" width="18.140625" style="2" customWidth="1"/>
    <col min="6355" max="6355" width="24.28515625" style="2" customWidth="1"/>
    <col min="6356" max="6356" width="22.28515625" style="2" customWidth="1"/>
    <col min="6357" max="6609" width="11.42578125" style="2"/>
    <col min="6610" max="6610" width="18.140625" style="2" customWidth="1"/>
    <col min="6611" max="6611" width="24.28515625" style="2" customWidth="1"/>
    <col min="6612" max="6612" width="22.28515625" style="2" customWidth="1"/>
    <col min="6613" max="6865" width="11.42578125" style="2"/>
    <col min="6866" max="6866" width="18.140625" style="2" customWidth="1"/>
    <col min="6867" max="6867" width="24.28515625" style="2" customWidth="1"/>
    <col min="6868" max="6868" width="22.28515625" style="2" customWidth="1"/>
    <col min="6869" max="7121" width="11.42578125" style="2"/>
    <col min="7122" max="7122" width="18.140625" style="2" customWidth="1"/>
    <col min="7123" max="7123" width="24.28515625" style="2" customWidth="1"/>
    <col min="7124" max="7124" width="22.28515625" style="2" customWidth="1"/>
    <col min="7125" max="7377" width="11.42578125" style="2"/>
    <col min="7378" max="7378" width="18.140625" style="2" customWidth="1"/>
    <col min="7379" max="7379" width="24.28515625" style="2" customWidth="1"/>
    <col min="7380" max="7380" width="22.28515625" style="2" customWidth="1"/>
    <col min="7381" max="7633" width="11.42578125" style="2"/>
    <col min="7634" max="7634" width="18.140625" style="2" customWidth="1"/>
    <col min="7635" max="7635" width="24.28515625" style="2" customWidth="1"/>
    <col min="7636" max="7636" width="22.28515625" style="2" customWidth="1"/>
    <col min="7637" max="7889" width="11.42578125" style="2"/>
    <col min="7890" max="7890" width="18.140625" style="2" customWidth="1"/>
    <col min="7891" max="7891" width="24.28515625" style="2" customWidth="1"/>
    <col min="7892" max="7892" width="22.28515625" style="2" customWidth="1"/>
    <col min="7893" max="8145" width="11.42578125" style="2"/>
    <col min="8146" max="8146" width="18.140625" style="2" customWidth="1"/>
    <col min="8147" max="8147" width="24.28515625" style="2" customWidth="1"/>
    <col min="8148" max="8148" width="22.28515625" style="2" customWidth="1"/>
    <col min="8149" max="8401" width="11.42578125" style="2"/>
    <col min="8402" max="8402" width="18.140625" style="2" customWidth="1"/>
    <col min="8403" max="8403" width="24.28515625" style="2" customWidth="1"/>
    <col min="8404" max="8404" width="22.28515625" style="2" customWidth="1"/>
    <col min="8405" max="8657" width="11.42578125" style="2"/>
    <col min="8658" max="8658" width="18.140625" style="2" customWidth="1"/>
    <col min="8659" max="8659" width="24.28515625" style="2" customWidth="1"/>
    <col min="8660" max="8660" width="22.28515625" style="2" customWidth="1"/>
    <col min="8661" max="8913" width="11.42578125" style="2"/>
    <col min="8914" max="8914" width="18.140625" style="2" customWidth="1"/>
    <col min="8915" max="8915" width="24.28515625" style="2" customWidth="1"/>
    <col min="8916" max="8916" width="22.28515625" style="2" customWidth="1"/>
    <col min="8917" max="9169" width="11.42578125" style="2"/>
    <col min="9170" max="9170" width="18.140625" style="2" customWidth="1"/>
    <col min="9171" max="9171" width="24.28515625" style="2" customWidth="1"/>
    <col min="9172" max="9172" width="22.28515625" style="2" customWidth="1"/>
    <col min="9173" max="9425" width="11.42578125" style="2"/>
    <col min="9426" max="9426" width="18.140625" style="2" customWidth="1"/>
    <col min="9427" max="9427" width="24.28515625" style="2" customWidth="1"/>
    <col min="9428" max="9428" width="22.28515625" style="2" customWidth="1"/>
    <col min="9429" max="9681" width="11.42578125" style="2"/>
    <col min="9682" max="9682" width="18.140625" style="2" customWidth="1"/>
    <col min="9683" max="9683" width="24.28515625" style="2" customWidth="1"/>
    <col min="9684" max="9684" width="22.28515625" style="2" customWidth="1"/>
    <col min="9685" max="9937" width="11.42578125" style="2"/>
    <col min="9938" max="9938" width="18.140625" style="2" customWidth="1"/>
    <col min="9939" max="9939" width="24.28515625" style="2" customWidth="1"/>
    <col min="9940" max="9940" width="22.28515625" style="2" customWidth="1"/>
    <col min="9941" max="10193" width="11.42578125" style="2"/>
    <col min="10194" max="10194" width="18.140625" style="2" customWidth="1"/>
    <col min="10195" max="10195" width="24.28515625" style="2" customWidth="1"/>
    <col min="10196" max="10196" width="22.28515625" style="2" customWidth="1"/>
    <col min="10197" max="10449" width="11.42578125" style="2"/>
    <col min="10450" max="10450" width="18.140625" style="2" customWidth="1"/>
    <col min="10451" max="10451" width="24.28515625" style="2" customWidth="1"/>
    <col min="10452" max="10452" width="22.28515625" style="2" customWidth="1"/>
    <col min="10453" max="10705" width="11.42578125" style="2"/>
    <col min="10706" max="10706" width="18.140625" style="2" customWidth="1"/>
    <col min="10707" max="10707" width="24.28515625" style="2" customWidth="1"/>
    <col min="10708" max="10708" width="22.28515625" style="2" customWidth="1"/>
    <col min="10709" max="10961" width="11.42578125" style="2"/>
    <col min="10962" max="10962" width="18.140625" style="2" customWidth="1"/>
    <col min="10963" max="10963" width="24.28515625" style="2" customWidth="1"/>
    <col min="10964" max="10964" width="22.28515625" style="2" customWidth="1"/>
    <col min="10965" max="11217" width="11.42578125" style="2"/>
    <col min="11218" max="11218" width="18.140625" style="2" customWidth="1"/>
    <col min="11219" max="11219" width="24.28515625" style="2" customWidth="1"/>
    <col min="11220" max="11220" width="22.28515625" style="2" customWidth="1"/>
    <col min="11221" max="11473" width="11.42578125" style="2"/>
    <col min="11474" max="11474" width="18.140625" style="2" customWidth="1"/>
    <col min="11475" max="11475" width="24.28515625" style="2" customWidth="1"/>
    <col min="11476" max="11476" width="22.28515625" style="2" customWidth="1"/>
    <col min="11477" max="11729" width="11.42578125" style="2"/>
    <col min="11730" max="11730" width="18.140625" style="2" customWidth="1"/>
    <col min="11731" max="11731" width="24.28515625" style="2" customWidth="1"/>
    <col min="11732" max="11732" width="22.28515625" style="2" customWidth="1"/>
    <col min="11733" max="11985" width="11.42578125" style="2"/>
    <col min="11986" max="11986" width="18.140625" style="2" customWidth="1"/>
    <col min="11987" max="11987" width="24.28515625" style="2" customWidth="1"/>
    <col min="11988" max="11988" width="22.28515625" style="2" customWidth="1"/>
    <col min="11989" max="12241" width="11.42578125" style="2"/>
    <col min="12242" max="12242" width="18.140625" style="2" customWidth="1"/>
    <col min="12243" max="12243" width="24.28515625" style="2" customWidth="1"/>
    <col min="12244" max="12244" width="22.28515625" style="2" customWidth="1"/>
    <col min="12245" max="12497" width="11.42578125" style="2"/>
    <col min="12498" max="12498" width="18.140625" style="2" customWidth="1"/>
    <col min="12499" max="12499" width="24.28515625" style="2" customWidth="1"/>
    <col min="12500" max="12500" width="22.28515625" style="2" customWidth="1"/>
    <col min="12501" max="12753" width="11.42578125" style="2"/>
    <col min="12754" max="12754" width="18.140625" style="2" customWidth="1"/>
    <col min="12755" max="12755" width="24.28515625" style="2" customWidth="1"/>
    <col min="12756" max="12756" width="22.28515625" style="2" customWidth="1"/>
    <col min="12757" max="13009" width="11.42578125" style="2"/>
    <col min="13010" max="13010" width="18.140625" style="2" customWidth="1"/>
    <col min="13011" max="13011" width="24.28515625" style="2" customWidth="1"/>
    <col min="13012" max="13012" width="22.28515625" style="2" customWidth="1"/>
    <col min="13013" max="13265" width="11.42578125" style="2"/>
    <col min="13266" max="13266" width="18.140625" style="2" customWidth="1"/>
    <col min="13267" max="13267" width="24.28515625" style="2" customWidth="1"/>
    <col min="13268" max="13268" width="22.28515625" style="2" customWidth="1"/>
    <col min="13269" max="13521" width="11.42578125" style="2"/>
    <col min="13522" max="13522" width="18.140625" style="2" customWidth="1"/>
    <col min="13523" max="13523" width="24.28515625" style="2" customWidth="1"/>
    <col min="13524" max="13524" width="22.28515625" style="2" customWidth="1"/>
    <col min="13525" max="13777" width="11.42578125" style="2"/>
    <col min="13778" max="13778" width="18.140625" style="2" customWidth="1"/>
    <col min="13779" max="13779" width="24.28515625" style="2" customWidth="1"/>
    <col min="13780" max="13780" width="22.28515625" style="2" customWidth="1"/>
    <col min="13781" max="14033" width="11.42578125" style="2"/>
    <col min="14034" max="14034" width="18.140625" style="2" customWidth="1"/>
    <col min="14035" max="14035" width="24.28515625" style="2" customWidth="1"/>
    <col min="14036" max="14036" width="22.28515625" style="2" customWidth="1"/>
    <col min="14037" max="14289" width="11.42578125" style="2"/>
    <col min="14290" max="14290" width="18.140625" style="2" customWidth="1"/>
    <col min="14291" max="14291" width="24.28515625" style="2" customWidth="1"/>
    <col min="14292" max="14292" width="22.28515625" style="2" customWidth="1"/>
    <col min="14293" max="14545" width="11.42578125" style="2"/>
    <col min="14546" max="14546" width="18.140625" style="2" customWidth="1"/>
    <col min="14547" max="14547" width="24.28515625" style="2" customWidth="1"/>
    <col min="14548" max="14548" width="22.28515625" style="2" customWidth="1"/>
    <col min="14549" max="14801" width="11.42578125" style="2"/>
    <col min="14802" max="14802" width="18.140625" style="2" customWidth="1"/>
    <col min="14803" max="14803" width="24.28515625" style="2" customWidth="1"/>
    <col min="14804" max="14804" width="22.28515625" style="2" customWidth="1"/>
    <col min="14805" max="15057" width="11.42578125" style="2"/>
    <col min="15058" max="15058" width="18.140625" style="2" customWidth="1"/>
    <col min="15059" max="15059" width="24.28515625" style="2" customWidth="1"/>
    <col min="15060" max="15060" width="22.28515625" style="2" customWidth="1"/>
    <col min="15061" max="15313" width="11.42578125" style="2"/>
    <col min="15314" max="15314" width="18.140625" style="2" customWidth="1"/>
    <col min="15315" max="15315" width="24.28515625" style="2" customWidth="1"/>
    <col min="15316" max="15316" width="22.28515625" style="2" customWidth="1"/>
    <col min="15317" max="15569" width="11.42578125" style="2"/>
    <col min="15570" max="15570" width="18.140625" style="2" customWidth="1"/>
    <col min="15571" max="15571" width="24.28515625" style="2" customWidth="1"/>
    <col min="15572" max="15572" width="22.28515625" style="2" customWidth="1"/>
    <col min="15573" max="15825" width="11.42578125" style="2"/>
    <col min="15826" max="15826" width="18.140625" style="2" customWidth="1"/>
    <col min="15827" max="15827" width="24.28515625" style="2" customWidth="1"/>
    <col min="15828" max="15828" width="22.28515625" style="2" customWidth="1"/>
    <col min="15829" max="16081" width="11.42578125" style="2"/>
    <col min="16082" max="16082" width="18.140625" style="2" customWidth="1"/>
    <col min="16083" max="16083" width="24.28515625" style="2" customWidth="1"/>
    <col min="16084" max="16084" width="22.28515625" style="2" customWidth="1"/>
    <col min="16085" max="16384" width="11.42578125" style="2"/>
  </cols>
  <sheetData>
    <row r="1" spans="1:5" ht="12.75" x14ac:dyDescent="0.2">
      <c r="A1" s="1" t="s">
        <v>19</v>
      </c>
    </row>
    <row r="2" spans="1:5" ht="15" x14ac:dyDescent="0.25">
      <c r="B2" s="24" t="s">
        <v>44</v>
      </c>
      <c r="C2" s="24"/>
      <c r="D2" s="24"/>
      <c r="E2" s="24"/>
    </row>
    <row r="3" spans="1:5" ht="12.75" x14ac:dyDescent="0.2">
      <c r="B3" s="25" t="s">
        <v>24</v>
      </c>
      <c r="C3" s="25"/>
      <c r="D3" s="25"/>
      <c r="E3" s="25"/>
    </row>
    <row r="4" spans="1:5" x14ac:dyDescent="0.2">
      <c r="B4" s="2"/>
      <c r="C4" s="2"/>
      <c r="D4" s="2"/>
      <c r="E4" s="2"/>
    </row>
    <row r="5" spans="1:5" x14ac:dyDescent="0.2">
      <c r="B5" s="27" t="s">
        <v>18</v>
      </c>
      <c r="C5" s="27" t="s">
        <v>6</v>
      </c>
      <c r="D5" s="27" t="s">
        <v>7</v>
      </c>
      <c r="E5" s="4"/>
    </row>
    <row r="6" spans="1:5" ht="12.75" thickBot="1" x14ac:dyDescent="0.25">
      <c r="B6" s="28"/>
      <c r="C6" s="28"/>
      <c r="D6" s="28"/>
    </row>
    <row r="7" spans="1:5" x14ac:dyDescent="0.2">
      <c r="B7" s="20" t="s">
        <v>30</v>
      </c>
      <c r="C7" s="22">
        <v>143</v>
      </c>
      <c r="D7" s="22">
        <v>16167600</v>
      </c>
      <c r="E7" s="6"/>
    </row>
    <row r="8" spans="1:5" x14ac:dyDescent="0.2">
      <c r="B8" s="20" t="s">
        <v>31</v>
      </c>
      <c r="C8" s="22">
        <v>49</v>
      </c>
      <c r="D8" s="22">
        <v>8854560</v>
      </c>
      <c r="E8" s="6"/>
    </row>
    <row r="9" spans="1:5" x14ac:dyDescent="0.2">
      <c r="B9" s="20" t="s">
        <v>32</v>
      </c>
      <c r="C9" s="22">
        <v>474</v>
      </c>
      <c r="D9" s="22">
        <v>63215040</v>
      </c>
      <c r="E9" s="6"/>
    </row>
    <row r="10" spans="1:5" x14ac:dyDescent="0.2">
      <c r="B10" s="20" t="s">
        <v>38</v>
      </c>
      <c r="C10" s="22">
        <v>245</v>
      </c>
      <c r="D10" s="22">
        <v>25603920</v>
      </c>
      <c r="E10" s="6"/>
    </row>
    <row r="11" spans="1:5" x14ac:dyDescent="0.2">
      <c r="B11" s="20" t="s">
        <v>39</v>
      </c>
      <c r="C11" s="22">
        <v>192</v>
      </c>
      <c r="D11" s="22">
        <v>24660720</v>
      </c>
      <c r="E11" s="6"/>
    </row>
    <row r="12" spans="1:5" x14ac:dyDescent="0.2">
      <c r="B12" s="20" t="s">
        <v>33</v>
      </c>
      <c r="C12" s="22">
        <v>68</v>
      </c>
      <c r="D12" s="22">
        <v>15744000</v>
      </c>
      <c r="E12" s="6"/>
    </row>
    <row r="13" spans="1:5" x14ac:dyDescent="0.2">
      <c r="B13" s="20" t="s">
        <v>40</v>
      </c>
      <c r="C13" s="22">
        <v>5</v>
      </c>
      <c r="D13" s="22">
        <v>677600</v>
      </c>
      <c r="E13" s="6"/>
    </row>
    <row r="14" spans="1:5" x14ac:dyDescent="0.2">
      <c r="B14" s="20" t="s">
        <v>34</v>
      </c>
      <c r="C14" s="22">
        <v>60</v>
      </c>
      <c r="D14" s="22">
        <v>4109320</v>
      </c>
      <c r="E14" s="6"/>
    </row>
    <row r="15" spans="1:5" x14ac:dyDescent="0.2">
      <c r="B15" s="20" t="s">
        <v>35</v>
      </c>
      <c r="C15" s="22">
        <v>1001</v>
      </c>
      <c r="D15" s="22">
        <v>107475600</v>
      </c>
      <c r="E15" s="6"/>
    </row>
    <row r="16" spans="1:5" x14ac:dyDescent="0.2">
      <c r="B16" s="20" t="s">
        <v>41</v>
      </c>
      <c r="C16" s="22">
        <v>87</v>
      </c>
      <c r="D16" s="22">
        <v>10743120</v>
      </c>
      <c r="E16" s="6"/>
    </row>
    <row r="17" spans="2:5" x14ac:dyDescent="0.2">
      <c r="B17" s="20" t="s">
        <v>36</v>
      </c>
      <c r="C17" s="22">
        <v>27</v>
      </c>
      <c r="D17" s="22">
        <v>2930880</v>
      </c>
      <c r="E17" s="6"/>
    </row>
    <row r="18" spans="2:5" ht="12.75" thickBot="1" x14ac:dyDescent="0.25">
      <c r="B18" s="23" t="s">
        <v>4</v>
      </c>
      <c r="C18" s="10">
        <f>SUM(C7:C17)</f>
        <v>2351</v>
      </c>
      <c r="D18" s="10">
        <f>SUM(D7:D17)</f>
        <v>280182360</v>
      </c>
    </row>
    <row r="19" spans="2:5" x14ac:dyDescent="0.2">
      <c r="C19" s="12"/>
      <c r="D19" s="12"/>
      <c r="E19" s="6"/>
    </row>
    <row r="20" spans="2:5" x14ac:dyDescent="0.2">
      <c r="B20" s="13" t="s">
        <v>46</v>
      </c>
      <c r="C20" s="14"/>
      <c r="D20" s="14"/>
      <c r="E20" s="14"/>
    </row>
    <row r="21" spans="2:5" x14ac:dyDescent="0.2">
      <c r="B21" s="2"/>
    </row>
    <row r="22" spans="2:5" x14ac:dyDescent="0.2">
      <c r="B22" s="15"/>
    </row>
    <row r="23" spans="2:5" x14ac:dyDescent="0.2">
      <c r="B23" s="6"/>
      <c r="C23" s="6"/>
      <c r="D23" s="6"/>
      <c r="E23" s="16"/>
    </row>
  </sheetData>
  <mergeCells count="5">
    <mergeCell ref="B2:E2"/>
    <mergeCell ref="B3:E3"/>
    <mergeCell ref="B5:B6"/>
    <mergeCell ref="C5:C6"/>
    <mergeCell ref="D5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A.26.1</vt:lpstr>
      <vt:lpstr>A.26.2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Estudios</dc:creator>
  <cp:lastModifiedBy>Unidad de Estudios</cp:lastModifiedBy>
  <dcterms:created xsi:type="dcterms:W3CDTF">2017-06-29T14:05:23Z</dcterms:created>
  <dcterms:modified xsi:type="dcterms:W3CDTF">2023-07-20T23:13:30Z</dcterms:modified>
</cp:coreProperties>
</file>